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a3f14313846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rtiment und Mengen" sheetId="1" r:id="R89df0afa3bc04486"/>
    <x:sheet xmlns:r="http://schemas.openxmlformats.org/officeDocument/2006/relationships" name="Zeiträume" sheetId="2" r:id="Rc4b3b8a5a7034d5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.00 &quot;€&quot;"/>
    <x:numFmt numFmtId="201" formatCode="@"/>
    <x:numFmt numFmtId="202" formatCode="0.00"/>
    <x:numFmt numFmtId="203" formatCode="0"/>
    <x:numFmt numFmtId="204" formatCode="yyyy-mm-dd"/>
  </x:numFmts>
  <x:fonts count="9">
    <x:font>
      <x:sz val="11"/>
      <x:name val="Carlito"/>
    </x:font>
    <x:font>
      <x:sz val="11"/>
      <x:color rgb="FF424F5C"/>
      <x:name val="Arial"/>
    </x:font>
    <x:font>
      <x:b/>
      <x:sz val="22"/>
      <x:color rgb="FF424F5C"/>
      <x:name val="Arial"/>
    </x:font>
    <x:font>
      <x:sz val="11"/>
      <x:color rgb="FF424F5C"/>
      <x:name val="Arial"/>
    </x:font>
    <x:font>
      <x:b/>
      <x:sz val="12"/>
      <x:color rgb="FF424F5C"/>
      <x:name val="Arial"/>
    </x:font>
    <x:font>
      <x:b/>
      <x:sz val="17"/>
      <x:color rgb="FF424F5C"/>
      <x:name val="Arial"/>
    </x:font>
    <x:font>
      <x:b/>
      <x:sz val="11"/>
      <x:color rgb="FFFFFFFF"/>
      <x:name val="Arial"/>
    </x:font>
    <x:font>
      <x:b/>
      <x:sz val="21"/>
      <x:color rgb="FF424F5C"/>
      <x:name val="Arial"/>
    </x:font>
    <x:font>
      <x:b/>
      <x:sz val="13"/>
      <x:color rgb="FF424F5C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2F4F6"/>
      </x:patternFill>
    </x:fill>
    <x:fill>
      <x:patternFill patternType="solid">
        <x:fgColor rgb="FF424F5C"/>
      </x:patternFill>
    </x:fill>
    <x:fill>
      <x:patternFill patternType="solid">
        <x:fgColor rgb="FFFFF3D8"/>
      </x:patternFill>
    </x:fill>
  </x:fills>
  <x:borders count="1">
    <x:border/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0" fontId="1" fillId="2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202" fontId="1" fillId="2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left"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horizontal="left" vertical="center" wrapText="1"/>
    </x:xf>
    <x:xf numFmtId="202" fontId="1" fillId="5" borderId="0" xfId="0" applyNumberFormat="1" applyFont="1" applyFill="1" applyBorder="1" applyAlignment="1">
      <x:alignment horizontal="righ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3" fontId="1" fillId="5" borderId="0" xfId="0" applyNumberFormat="1" applyFont="1" applyFill="1" applyBorder="1" applyAlignment="1">
      <x:alignment horizontal="right"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horizontal="center" vertical="center" wrapText="1"/>
    </x:xf>
    <x:xf numFmtId="204" fontId="1" fillId="3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6ed4cc3b804d90" /><Relationship Type="http://schemas.openxmlformats.org/officeDocument/2006/relationships/theme" Target="/xl/theme/theme1.xml" Id="R7b554c2c4d354930" /><Relationship Type="http://schemas.openxmlformats.org/officeDocument/2006/relationships/sharedStrings" Target="/xl/sharedStrings.xml" Id="Rafede4efa3d84baf" /><Relationship Type="http://schemas.openxmlformats.org/officeDocument/2006/relationships/worksheet" Target="/xl/worksheets/sheet1.xml" Id="R89df0afa3bc04486" /><Relationship Type="http://schemas.openxmlformats.org/officeDocument/2006/relationships/worksheet" Target="/xl/worksheets/sheet2.xml" Id="Rc4b3b8a5a7034d5a" /></Relationships>
</file>

<file path=xl/tables/table1.xml><?xml version="1.0" encoding="utf-8"?>
<x:table xmlns:x="http://schemas.openxmlformats.org/spreadsheetml/2006/main" id="1" name="WinterSortiment" displayName="WinterSortiment" ref="A8:L32" headerRowCount="1" totalsRowCount="0" totalsRowShown="0">
  <x:autoFilter ref="A8:L32"/>
  <x:tableColumns count="12">
    <x:tableColumn id="1" name="Aktionsfenster"/>
    <x:tableColumn id="2" name="Angebot"/>
    <x:tableColumn id="3" name="Artikel-Nr."/>
    <x:tableColumn id="4" name="Käse"/>
    <x:tableColumn id="5" name="Bestell-/Recheneinheit"/>
    <x:tableColumn id="6" name="Regulär netto"/>
    <x:tableColumn id="7" name="Aktion netto"/>
    <x:tableColumn id="8" name="Auswahl"/>
    <x:tableColumn id="9" name="Menge"/>
    <x:tableColumn id="10" name="Geplant netto"/>
    <x:tableColumn id="11" name="Lieferwunsch / KW"/>
    <x:tableColumn id="12" name="Eigene Notizen / Hinweis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6c64bb538a04818" /></Relationships>
</file>

<file path=xl/worksheets/sheet1.xml><?xml version="1.0" encoding="utf-8"?>
<x:worksheet xmlns:x="http://schemas.openxmlformats.org/spreadsheetml/2006/main">
  <x:sheetPr>
    <x:tabColor rgb="FF424F5C"/>
  </x:sheetPr>
  <x:sheetViews>
    <x:sheetView showGridLines="0" workbookViewId="0">
      <x:pane xSplit="4" ySplit="8" topLeftCell="E9" activePane="bottomRight" state="frozen"/>
    </x:sheetView>
  </x:sheetViews>
  <x:sheetFormatPr defaultRowHeight="15"/>
  <x:cols>
    <x:col min="1" max="1" width="16" hidden="0" customWidth="1"/>
    <x:col min="2" max="2" width="29" hidden="0" customWidth="1"/>
    <x:col min="3" max="3" width="12" hidden="0" customWidth="1"/>
    <x:col min="4" max="4" width="43" hidden="0" customWidth="1"/>
    <x:col min="5" max="5" width="23" hidden="0" customWidth="1"/>
    <x:col min="6" max="6" width="15" hidden="0" customWidth="1"/>
    <x:col min="7" max="7" width="15" hidden="0" customWidth="1"/>
    <x:col min="8" max="8" width="17" hidden="0" customWidth="1"/>
    <x:col min="9" max="9" width="11" hidden="0" customWidth="1"/>
    <x:col min="10" max="10" width="16" hidden="0" customWidth="1"/>
    <x:col min="11" max="11" width="18" hidden="0" customWidth="1"/>
    <x:col min="12" max="12" width="47" hidden="0" customWidth="1"/>
  </x:cols>
  <x:sheetData>
    <x:row r="1" ht="38" customHeight="1">
      <x:c r="A1" s="3" t="str">
        <x:v>Winterabende mit Käse · Sortiments- und Mengenplanung</x:v>
      </x:c>
      <x:c r="B1" s="3" t="str">
        <x:v>Winterabende mit Käse · Sortiments- und Mengenplanung</x:v>
      </x:c>
      <x:c r="C1" s="3" t="str">
        <x:v>Winterabende mit Käse · Sortiments- und Mengenplanung</x:v>
      </x:c>
      <x:c r="D1" s="3" t="str">
        <x:v>Winterabende mit Käse · Sortiments- und Mengenplanung</x:v>
      </x:c>
      <x:c r="E1" s="3" t="str">
        <x:v>Winterabende mit Käse · Sortiments- und Mengenplanung</x:v>
      </x:c>
      <x:c r="F1" s="3" t="str">
        <x:v>Winterabende mit Käse · Sortiments- und Mengenplanung</x:v>
      </x:c>
      <x:c r="G1" s="3" t="str">
        <x:v>Winterabende mit Käse · Sortiments- und Mengenplanung</x:v>
      </x:c>
      <x:c r="H1" s="3" t="str">
        <x:v>Winterabende mit Käse · Sortiments- und Mengenplanung</x:v>
      </x:c>
      <x:c r="I1" s="3" t="str">
        <x:v>Winterabende mit Käse · Sortiments- und Mengenplanung</x:v>
      </x:c>
      <x:c r="J1" s="3" t="str">
        <x:v>Winterabende mit Käse · Sortiments- und Mengenplanung</x:v>
      </x:c>
      <x:c r="K1" s="3" t="str">
        <x:v>Winterabende mit Käse · Sortiments- und Mengenplanung</x:v>
      </x:c>
      <x:c r="L1" s="3" t="str">
        <x:v>Winterabende mit Käse · Sortiments- und Mengenplanung</x:v>
      </x:c>
    </x:row>
    <x:row r="2" ht="28" customHeight="1">
      <x:c r="A2" s="4" t="str">
        <x:v>November und Dezember 2026 · Dezember 2 bis Silvester, einschließlich KW 53. Termine und Kalenderwochen im Blatt „Zeiträume“.</x:v>
      </x:c>
      <x:c r="B2" s="4" t="str">
        <x:v>November und Dezember 2026 · Dezember 2 bis Silvester, einschließlich KW 53. Termine und Kalenderwochen im Blatt „Zeiträume“.</x:v>
      </x:c>
      <x:c r="C2" s="4" t="str">
        <x:v>November und Dezember 2026 · Dezember 2 bis Silvester, einschließlich KW 53. Termine und Kalenderwochen im Blatt „Zeiträume“.</x:v>
      </x:c>
      <x:c r="D2" s="4" t="str">
        <x:v>November und Dezember 2026 · Dezember 2 bis Silvester, einschließlich KW 53. Termine und Kalenderwochen im Blatt „Zeiträume“.</x:v>
      </x:c>
      <x:c r="E2" s="4" t="str">
        <x:v>November und Dezember 2026 · Dezember 2 bis Silvester, einschließlich KW 53. Termine und Kalenderwochen im Blatt „Zeiträume“.</x:v>
      </x:c>
      <x:c r="F2" s="4" t="str">
        <x:v>November und Dezember 2026 · Dezember 2 bis Silvester, einschließlich KW 53. Termine und Kalenderwochen im Blatt „Zeiträume“.</x:v>
      </x:c>
      <x:c r="G2" s="4" t="str">
        <x:v>November und Dezember 2026 · Dezember 2 bis Silvester, einschließlich KW 53. Termine und Kalenderwochen im Blatt „Zeiträume“.</x:v>
      </x:c>
      <x:c r="H2" s="4" t="str">
        <x:v>November und Dezember 2026 · Dezember 2 bis Silvester, einschließlich KW 53. Termine und Kalenderwochen im Blatt „Zeiträume“.</x:v>
      </x:c>
      <x:c r="I2" s="4" t="str">
        <x:v>November und Dezember 2026 · Dezember 2 bis Silvester, einschließlich KW 53. Termine und Kalenderwochen im Blatt „Zeiträume“.</x:v>
      </x:c>
      <x:c r="J2" s="4" t="str">
        <x:v>November und Dezember 2026 · Dezember 2 bis Silvester, einschließlich KW 53. Termine und Kalenderwochen im Blatt „Zeiträume“.</x:v>
      </x:c>
      <x:c r="K2" s="4" t="str">
        <x:v>November und Dezember 2026 · Dezember 2 bis Silvester, einschließlich KW 53. Termine und Kalenderwochen im Blatt „Zeiträume“.</x:v>
      </x:c>
      <x:c r="L2" s="4" t="str">
        <x:v>November und Dezember 2026 · Dezember 2 bis Silvester, einschließlich KW 53. Termine und Kalenderwochen im Blatt „Zeiträume“.</x:v>
      </x:c>
    </x:row>
    <x:row r="3" ht="28" customHeight="1">
      <x:c r="A3" s="4" t="str">
        <x:v>Gelbe Felder ausfüllen: Auswahl, Menge, gewünschte Lieferwoche und Notizen. „Einplanen“ zählt zur Summe. Die Datei löst keine Bestellung aus.</x:v>
      </x:c>
      <x:c r="B3" s="4" t="str">
        <x:v>Gelbe Felder ausfüllen: Auswahl, Menge, gewünschte Lieferwoche und Notizen. „Einplanen“ zählt zur Summe. Die Datei löst keine Bestellung aus.</x:v>
      </x:c>
      <x:c r="C3" s="4" t="str">
        <x:v>Gelbe Felder ausfüllen: Auswahl, Menge, gewünschte Lieferwoche und Notizen. „Einplanen“ zählt zur Summe. Die Datei löst keine Bestellung aus.</x:v>
      </x:c>
      <x:c r="D3" s="4" t="str">
        <x:v>Gelbe Felder ausfüllen: Auswahl, Menge, gewünschte Lieferwoche und Notizen. „Einplanen“ zählt zur Summe. Die Datei löst keine Bestellung aus.</x:v>
      </x:c>
      <x:c r="E3" s="4" t="str">
        <x:v>Gelbe Felder ausfüllen: Auswahl, Menge, gewünschte Lieferwoche und Notizen. „Einplanen“ zählt zur Summe. Die Datei löst keine Bestellung aus.</x:v>
      </x:c>
      <x:c r="F3" s="4" t="str">
        <x:v>Gelbe Felder ausfüllen: Auswahl, Menge, gewünschte Lieferwoche und Notizen. „Einplanen“ zählt zur Summe. Die Datei löst keine Bestellung aus.</x:v>
      </x:c>
      <x:c r="G3" s="4" t="str">
        <x:v>Gelbe Felder ausfüllen: Auswahl, Menge, gewünschte Lieferwoche und Notizen. „Einplanen“ zählt zur Summe. Die Datei löst keine Bestellung aus.</x:v>
      </x:c>
      <x:c r="H3" s="4" t="str">
        <x:v>Gelbe Felder ausfüllen: Auswahl, Menge, gewünschte Lieferwoche und Notizen. „Einplanen“ zählt zur Summe. Die Datei löst keine Bestellung aus.</x:v>
      </x:c>
      <x:c r="I3" s="4" t="str">
        <x:v>Gelbe Felder ausfüllen: Auswahl, Menge, gewünschte Lieferwoche und Notizen. „Einplanen“ zählt zur Summe. Die Datei löst keine Bestellung aus.</x:v>
      </x:c>
      <x:c r="J3" s="4" t="str">
        <x:v>Gelbe Felder ausfüllen: Auswahl, Menge, gewünschte Lieferwoche und Notizen. „Einplanen“ zählt zur Summe. Die Datei löst keine Bestellung aus.</x:v>
      </x:c>
      <x:c r="K3" s="4" t="str">
        <x:v>Gelbe Felder ausfüllen: Auswahl, Menge, gewünschte Lieferwoche und Notizen. „Einplanen“ zählt zur Summe. Die Datei löst keine Bestellung aus.</x:v>
      </x:c>
      <x:c r="L3" s="4" t="str">
        <x:v>Gelbe Felder ausfüllen: Auswahl, Menge, gewünschte Lieferwoche und Notizen. „Einplanen“ zählt zur Summe. Die Datei löst keine Bestellung aus.</x:v>
      </x:c>
    </x:row>
    <x:row r="4" ht="28" customHeight="1">
      <x:c r="A4" s="5" t="str">
        <x:v>Geplante Nettosumme</x:v>
      </x:c>
      <x:c r="B4" s="5" t="str">
        <x:v>Geplante Nettosumme</x:v>
      </x:c>
      <x:c r="C4" s="5" t="str">
        <x:v>Geplante Nettosumme</x:v>
      </x:c>
      <x:c r="D4" s="7" t="n">
        <x:f>SUM(J9:J32)</x:f>
        <x:v>0</x:v>
      </x:c>
      <x:c r="E4" s="2"/>
      <x:c r="F4" s="4" t="str">
        <x:v>Aktionspreise laut Freigabe 23.09.2026</x:v>
      </x:c>
      <x:c r="G4" s="4" t="str">
        <x:v>Aktionspreise laut Freigabe 23.09.2026</x:v>
      </x:c>
      <x:c r="H4" s="4" t="str">
        <x:v>Aktionspreise laut Freigabe 23.09.2026</x:v>
      </x:c>
      <x:c r="I4" s="4" t="str">
        <x:v>Mengenangaben prüfen</x:v>
      </x:c>
      <x:c r="J4" s="4" t="str">
        <x:v>Mengenangaben prüfen</x:v>
      </x:c>
      <x:c r="K4" s="4" t="str">
        <x:v>Mengenangaben prüfen</x:v>
      </x:c>
      <x:c r="L4" s="2" t="n">
        <x:f>COUNTIF(J9:J32,"Menge prüfen")</x:f>
        <x:v>0</x:v>
      </x:c>
    </x:row>
    <x:row r="5" ht="28" customHeight="1">
      <x:c r="A5" s="4" t="str">
        <x:v>Baldauf-Scheiben: Abrechnung in Kartons. Emmentaler: ganze Blöcke zu ca. 2,5 kg. Alle Preise netto.</x:v>
      </x:c>
      <x:c r="B5" s="4" t="str">
        <x:v>Baldauf-Scheiben: Abrechnung in Kartons. Emmentaler: ganze Blöcke zu ca. 2,5 kg. Alle Preise netto.</x:v>
      </x:c>
      <x:c r="C5" s="4" t="str">
        <x:v>Baldauf-Scheiben: Abrechnung in Kartons. Emmentaler: ganze Blöcke zu ca. 2,5 kg. Alle Preise netto.</x:v>
      </x:c>
      <x:c r="D5" s="4" t="str">
        <x:v>Baldauf-Scheiben: Abrechnung in Kartons. Emmentaler: ganze Blöcke zu ca. 2,5 kg. Alle Preise netto.</x:v>
      </x:c>
      <x:c r="E5" s="4" t="str">
        <x:v>Baldauf-Scheiben: Abrechnung in Kartons. Emmentaler: ganze Blöcke zu ca. 2,5 kg. Alle Preise netto.</x:v>
      </x:c>
      <x:c r="F5" s="4" t="str">
        <x:v>Baldauf-Scheiben: Abrechnung in Kartons. Emmentaler: ganze Blöcke zu ca. 2,5 kg. Alle Preise netto.</x:v>
      </x:c>
      <x:c r="G5" s="4" t="str">
        <x:v>Baldauf-Scheiben: Abrechnung in Kartons. Emmentaler: ganze Blöcke zu ca. 2,5 kg. Alle Preise netto.</x:v>
      </x:c>
      <x:c r="H5" s="4" t="str">
        <x:v>Baldauf-Scheiben: Abrechnung in Kartons. Emmentaler: ganze Blöcke zu ca. 2,5 kg. Alle Preise netto.</x:v>
      </x:c>
      <x:c r="I5" s="4" t="str">
        <x:v>Packungen je Karton</x:v>
      </x:c>
      <x:c r="J5" s="4" t="str">
        <x:v>Packungen je Karton</x:v>
      </x:c>
      <x:c r="K5" s="4" t="str">
        <x:v>Packungen je Karton</x:v>
      </x:c>
      <x:c r="L5" s="2" t="n">
        <x:v>8</x:v>
      </x:c>
    </x:row>
    <x:row r="6" ht="28" customHeight="1">
      <x:c r="A6" s="4" t="str">
        <x:v>Preise: Regulär- und Aktionspreise laut Preisfreigabe vom 23.09.2026, netto. Ofenkäse als Stückpreise.</x:v>
      </x:c>
      <x:c r="B6" s="4" t="str">
        <x:v>Preise: Regulär- und Aktionspreise laut Preisfreigabe vom 23.09.2026, netto. Ofenkäse als Stückpreise.</x:v>
      </x:c>
      <x:c r="C6" s="4" t="str">
        <x:v>Preise: Regulär- und Aktionspreise laut Preisfreigabe vom 23.09.2026, netto. Ofenkäse als Stückpreise.</x:v>
      </x:c>
      <x:c r="D6" s="4" t="str">
        <x:v>Preise: Regulär- und Aktionspreise laut Preisfreigabe vom 23.09.2026, netto. Ofenkäse als Stückpreise.</x:v>
      </x:c>
      <x:c r="E6" s="4" t="str">
        <x:v>Preise: Regulär- und Aktionspreise laut Preisfreigabe vom 23.09.2026, netto. Ofenkäse als Stückpreise.</x:v>
      </x:c>
      <x:c r="F6" s="4" t="str">
        <x:v>Preise: Regulär- und Aktionspreise laut Preisfreigabe vom 23.09.2026, netto. Ofenkäse als Stückpreise.</x:v>
      </x:c>
      <x:c r="G6" s="4" t="str">
        <x:v>Preise: Regulär- und Aktionspreise laut Preisfreigabe vom 23.09.2026, netto. Ofenkäse als Stückpreise.</x:v>
      </x:c>
      <x:c r="H6" s="4" t="str">
        <x:v>Preise: Regulär- und Aktionspreise laut Preisfreigabe vom 23.09.2026, netto. Ofenkäse als Stückpreise.</x:v>
      </x:c>
      <x:c r="I6" s="4" t="str">
        <x:v>Preise: Regulär- und Aktionspreise laut Preisfreigabe vom 23.09.2026, netto. Ofenkäse als Stückpreise.</x:v>
      </x:c>
      <x:c r="J6" s="4" t="str">
        <x:v>Preise: Regulär- und Aktionspreise laut Preisfreigabe vom 23.09.2026, netto. Ofenkäse als Stückpreise.</x:v>
      </x:c>
      <x:c r="K6" s="4" t="str">
        <x:v>Preise: Regulär- und Aktionspreise laut Preisfreigabe vom 23.09.2026, netto. Ofenkäse als Stückpreise.</x:v>
      </x:c>
      <x:c r="L6" s="4" t="str">
        <x:v>Preise: Regulär- und Aktionspreise laut Preisfreigabe vom 23.09.2026, netto. Ofenkäse als Stückpreise.</x:v>
      </x:c>
    </x:row>
    <x:row r="7" ht="27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</x:row>
    <x:row r="8" ht="42" customHeight="1">
      <x:c r="A8" s="12" t="str">
        <x:v>Aktionsfenster</x:v>
      </x:c>
      <x:c r="B8" s="12" t="str">
        <x:v>Angebot</x:v>
      </x:c>
      <x:c r="C8" s="12" t="str">
        <x:v>Artikel-Nr.</x:v>
      </x:c>
      <x:c r="D8" s="12" t="str">
        <x:v>Käse</x:v>
      </x:c>
      <x:c r="E8" s="12" t="str">
        <x:v>Bestell-/Recheneinheit</x:v>
      </x:c>
      <x:c r="F8" s="12" t="str">
        <x:v>Regulär netto</x:v>
      </x:c>
      <x:c r="G8" s="12" t="str">
        <x:v>Aktion netto</x:v>
      </x:c>
      <x:c r="H8" s="12" t="str">
        <x:v>Auswahl</x:v>
      </x:c>
      <x:c r="I8" s="12" t="str">
        <x:v>Menge</x:v>
      </x:c>
      <x:c r="J8" s="12" t="str">
        <x:v>Geplant netto</x:v>
      </x:c>
      <x:c r="K8" s="12" t="str">
        <x:v>Lieferwunsch / KW</x:v>
      </x:c>
      <x:c r="L8" s="12" t="str">
        <x:v>Eigene Notizen / Hinweise</x:v>
      </x:c>
    </x:row>
    <x:row r="9" ht="58" customHeight="1">
      <x:c r="A9" s="13" t="str">
        <x:v>November 1
KW 45–46</x:v>
      </x:c>
      <x:c r="B9" s="13" t="str">
        <x:v>Allgäuer Raclette</x:v>
      </x:c>
      <x:c r="C9" s="15" t="str">
        <x:v>20541</x:v>
      </x:c>
      <x:c r="D9" s="13" t="str">
        <x:v>Allgäuer Bio-Raclette vom Senn</x:v>
      </x:c>
      <x:c r="E9" s="13" t="str">
        <x:v>kg</x:v>
      </x:c>
      <x:c r="F9" s="21" t="n">
        <x:v>14.99</x:v>
      </x:c>
      <x:c r="G9" s="21" t="n">
        <x:v>13.97</x:v>
      </x:c>
      <x:c r="H9" s="29" t="str">
        <x:v>Offen</x:v>
      </x:c>
      <x:c r="I9" s="30" t="n">
        <x:v>0</x:v>
      </x:c>
      <x:c r="J9" s="21" t="str">
        <x:f>IF(H9&lt;&gt;"Einplanen","",IF(OR(NOT(ISNUMBER(I9)),I9&lt;0),"Menge prüfen",IF(ISNUMBER(G9),ROUND(I9*G9,2),"Preis offen")))</x:f>
      </x:c>
      <x:c r="K9" s="31" t="str"/>
      <x:c r="L9" s="31" t="str"/>
    </x:row>
    <x:row r="10" ht="58" customHeight="1">
      <x:c r="A10" s="14" t="str">
        <x:v>November 1
KW 45–46</x:v>
      </x:c>
      <x:c r="B10" s="14" t="str">
        <x:v>Allgäuer Raclette</x:v>
      </x:c>
      <x:c r="C10" s="16" t="str">
        <x:v>20545</x:v>
      </x:c>
      <x:c r="D10" s="14" t="str">
        <x:v>Baldauf Bio-Raclette · 250 g Scheiben</x:v>
      </x:c>
      <x:c r="E10" s="14" t="str">
        <x:v>Karton (8 × 250 g)</x:v>
      </x:c>
      <x:c r="F10" s="24" t="n">
        <x:v>36</x:v>
      </x:c>
      <x:c r="G10" s="24" t="n">
        <x:v>34</x:v>
      </x:c>
      <x:c r="H10" s="29" t="str">
        <x:v>Offen</x:v>
      </x:c>
      <x:c r="I10" s="32" t="n">
        <x:v>0</x:v>
      </x:c>
      <x:c r="J10" s="24" t="str">
        <x:f>IF(H10&lt;&gt;"Einplanen","",IF(OR(NOT(ISNUMBER(I10)),I10&lt;0,MOD(I10,1)&lt;&gt;0),"Menge prüfen",IF(ISNUMBER(G10),ROUND(I10*G10,2),"Preis offen")))</x:f>
      </x:c>
      <x:c r="K10" s="31" t="str"/>
      <x:c r="L10" s="31" t="str">
        <x:v>1 Karton = 8 Packungen à 250 g. Aktion je Packung: 4,25 €.</x:v>
      </x:c>
    </x:row>
    <x:row r="11" ht="58" customHeight="1">
      <x:c r="A11" s="13" t="str">
        <x:v>November 1
KW 45–46</x:v>
      </x:c>
      <x:c r="B11" s="13" t="str">
        <x:v>Mildes Hausfondue</x:v>
      </x:c>
      <x:c r="C11" s="15" t="str">
        <x:v>20003</x:v>
      </x:c>
      <x:c r="D11" s="13" t="str">
        <x:v>Allgäuer Emmentaler Herzstück g.U. · Block</x:v>
      </x:c>
      <x:c r="E11" s="13" t="str">
        <x:v>kg</x:v>
      </x:c>
      <x:c r="F11" s="21" t="n">
        <x:v>13.8</x:v>
      </x:c>
      <x:c r="G11" s="21" t="n">
        <x:v>12.97</x:v>
      </x:c>
      <x:c r="H11" s="29" t="str">
        <x:v>Offen</x:v>
      </x:c>
      <x:c r="I11" s="30" t="n">
        <x:v>0</x:v>
      </x:c>
      <x:c r="J11" s="21" t="str">
        <x:f>IF(H11&lt;&gt;"Einplanen","",IF(OR(NOT(ISNUMBER(I11)),I11&lt;0),"Menge prüfen",IF(ISNUMBER(G11),ROUND(I11*G11,2),"Preis offen")))</x:f>
      </x:c>
      <x:c r="K11" s="31" t="str"/>
      <x:c r="L11" s="31" t="str">
        <x:v>Bestellbar in ganzen Blöcken zu ca. 2,5 kg; Menge in kg (2,5 / 5 / 7,5 …), Abrechnung nach Gewicht.</x:v>
      </x:c>
    </x:row>
    <x:row r="12" ht="58" customHeight="1">
      <x:c r="A12" s="14" t="str">
        <x:v>November 1
KW 45–46</x:v>
      </x:c>
      <x:c r="B12" s="14" t="str">
        <x:v>Mildes Hausfondue</x:v>
      </x:c>
      <x:c r="C12" s="16" t="str">
        <x:v>50060</x:v>
      </x:c>
      <x:c r="D12" s="14" t="str">
        <x:v>Hausbergkäse · 4 Monate</x:v>
      </x:c>
      <x:c r="E12" s="14" t="str">
        <x:v>kg</x:v>
      </x:c>
      <x:c r="F12" s="24" t="n">
        <x:v>12.99</x:v>
      </x:c>
      <x:c r="G12" s="24" t="n">
        <x:v>12.49</x:v>
      </x:c>
      <x:c r="H12" s="29" t="str">
        <x:v>Offen</x:v>
      </x:c>
      <x:c r="I12" s="30" t="n">
        <x:v>0</x:v>
      </x:c>
      <x:c r="J12" s="24" t="str">
        <x:f>IF(H12&lt;&gt;"Einplanen","",IF(OR(NOT(ISNUMBER(I12)),I12&lt;0),"Menge prüfen",IF(ISNUMBER(G12),ROUND(I12*G12,2),"Preis offen")))</x:f>
      </x:c>
      <x:c r="K12" s="31" t="str"/>
      <x:c r="L12" s="31" t="str"/>
    </x:row>
    <x:row r="13" ht="58" customHeight="1">
      <x:c r="A13" s="13" t="str">
        <x:v>November 2
KW 47–48</x:v>
      </x:c>
      <x:c r="B13" s="13" t="str">
        <x:v>Raclette aus Frankreich &amp; Italien</x:v>
      </x:c>
      <x:c r="C13" s="15" t="str">
        <x:v>10406</x:v>
      </x:c>
      <x:c r="D13" s="13" t="str">
        <x:v>Vercorette · Raclette aus dem Vercors</x:v>
      </x:c>
      <x:c r="E13" s="13" t="str">
        <x:v>kg</x:v>
      </x:c>
      <x:c r="F13" s="21" t="n">
        <x:v>16.99</x:v>
      </x:c>
      <x:c r="G13" s="21" t="n">
        <x:v>14.97</x:v>
      </x:c>
      <x:c r="H13" s="29" t="str">
        <x:v>Offen</x:v>
      </x:c>
      <x:c r="I13" s="30" t="n">
        <x:v>0</x:v>
      </x:c>
      <x:c r="J13" s="21" t="str">
        <x:f>IF(H13&lt;&gt;"Einplanen","",IF(OR(NOT(ISNUMBER(I13)),I13&lt;0),"Menge prüfen",IF(ISNUMBER(G13),ROUND(I13*G13,2),"Preis offen")))</x:f>
      </x:c>
      <x:c r="K13" s="31" t="str"/>
      <x:c r="L13" s="31" t="str"/>
    </x:row>
    <x:row r="14" ht="58" customHeight="1">
      <x:c r="A14" s="14" t="str">
        <x:v>November 2
KW 47–48</x:v>
      </x:c>
      <x:c r="B14" s="14" t="str">
        <x:v>Raclette aus Frankreich &amp; Italien</x:v>
      </x:c>
      <x:c r="C14" s="16" t="str">
        <x:v>80242</x:v>
      </x:c>
      <x:c r="D14" s="14" t="str">
        <x:v>Fontal</x:v>
      </x:c>
      <x:c r="E14" s="14" t="str">
        <x:v>kg</x:v>
      </x:c>
      <x:c r="F14" s="24" t="n">
        <x:v>17.4</x:v>
      </x:c>
      <x:c r="G14" s="24" t="n">
        <x:v>15.97</x:v>
      </x:c>
      <x:c r="H14" s="29" t="str">
        <x:v>Offen</x:v>
      </x:c>
      <x:c r="I14" s="30" t="n">
        <x:v>0</x:v>
      </x:c>
      <x:c r="J14" s="24" t="str">
        <x:f>IF(H14&lt;&gt;"Einplanen","",IF(OR(NOT(ISNUMBER(I14)),I14&lt;0),"Menge prüfen",IF(ISNUMBER(G14),ROUND(I14*G14,2),"Preis offen")))</x:f>
      </x:c>
      <x:c r="K14" s="31" t="str"/>
      <x:c r="L14" s="31" t="str"/>
    </x:row>
    <x:row r="15" ht="58" customHeight="1">
      <x:c r="A15" s="13" t="str">
        <x:v>November 2
KW 47–48</x:v>
      </x:c>
      <x:c r="B15" s="13" t="str">
        <x:v>Schweizer Fondueklassiker</x:v>
      </x:c>
      <x:c r="C15" s="15" t="str">
        <x:v>70004</x:v>
      </x:c>
      <x:c r="D15" s="13" t="str">
        <x:v>Emmentaler AOP Réserve · 12 Monate</x:v>
      </x:c>
      <x:c r="E15" s="13" t="str">
        <x:v>kg</x:v>
      </x:c>
      <x:c r="F15" s="21" t="n">
        <x:v>23.99</x:v>
      </x:c>
      <x:c r="G15" s="21" t="n">
        <x:v>22.97</x:v>
      </x:c>
      <x:c r="H15" s="29" t="str">
        <x:v>Offen</x:v>
      </x:c>
      <x:c r="I15" s="30" t="n">
        <x:v>0</x:v>
      </x:c>
      <x:c r="J15" s="21" t="str">
        <x:f>IF(H15&lt;&gt;"Einplanen","",IF(OR(NOT(ISNUMBER(I15)),I15&lt;0),"Menge prüfen",IF(ISNUMBER(G15),ROUND(I15*G15,2),"Preis offen")))</x:f>
      </x:c>
      <x:c r="K15" s="31" t="str"/>
      <x:c r="L15" s="31" t="str"/>
    </x:row>
    <x:row r="16" ht="58" customHeight="1">
      <x:c r="A16" s="14" t="str">
        <x:v>November 2
KW 47–48</x:v>
      </x:c>
      <x:c r="B16" s="14" t="str">
        <x:v>Schweizer Fondueklassiker</x:v>
      </x:c>
      <x:c r="C16" s="16" t="str">
        <x:v>70002</x:v>
      </x:c>
      <x:c r="D16" s="14" t="str">
        <x:v>Le Gruyère AOP · 6 Monate</x:v>
      </x:c>
      <x:c r="E16" s="14" t="str">
        <x:v>kg</x:v>
      </x:c>
      <x:c r="F16" s="24" t="n">
        <x:v>25.99</x:v>
      </x:c>
      <x:c r="G16" s="24" t="n">
        <x:v>23.97</x:v>
      </x:c>
      <x:c r="H16" s="29" t="str">
        <x:v>Offen</x:v>
      </x:c>
      <x:c r="I16" s="30" t="n">
        <x:v>0</x:v>
      </x:c>
      <x:c r="J16" s="24" t="str">
        <x:f>IF(H16&lt;&gt;"Einplanen","",IF(OR(NOT(ISNUMBER(I16)),I16&lt;0),"Menge prüfen",IF(ISNUMBER(G16),ROUND(I16*G16,2),"Preis offen")))</x:f>
      </x:c>
      <x:c r="K16" s="31" t="str"/>
      <x:c r="L16" s="31" t="str"/>
    </x:row>
    <x:row r="17" ht="58" customHeight="1">
      <x:c r="A17" s="13" t="str">
        <x:v>Dezember 1
KW 49–50</x:v>
      </x:c>
      <x:c r="B17" s="13" t="str">
        <x:v>Raclette-Trio</x:v>
      </x:c>
      <x:c r="C17" s="15" t="str">
        <x:v>10191</x:v>
      </x:c>
      <x:c r="D17" s="13" t="str">
        <x:v>Raclette Nature</x:v>
      </x:c>
      <x:c r="E17" s="13" t="str">
        <x:v>kg</x:v>
      </x:c>
      <x:c r="F17" s="21" t="n">
        <x:v>16.99</x:v>
      </x:c>
      <x:c r="G17" s="21" t="n">
        <x:v>15.97</x:v>
      </x:c>
      <x:c r="H17" s="29" t="str">
        <x:v>Offen</x:v>
      </x:c>
      <x:c r="I17" s="30" t="n">
        <x:v>0</x:v>
      </x:c>
      <x:c r="J17" s="21" t="str">
        <x:f>IF(H17&lt;&gt;"Einplanen","",IF(OR(NOT(ISNUMBER(I17)),I17&lt;0),"Menge prüfen",IF(ISNUMBER(G17),ROUND(I17*G17,2),"Preis offen")))</x:f>
      </x:c>
      <x:c r="K17" s="31" t="str"/>
      <x:c r="L17" s="31" t="str"/>
    </x:row>
    <x:row r="18" ht="58" customHeight="1">
      <x:c r="A18" s="14" t="str">
        <x:v>Dezember 1
KW 49–50</x:v>
      </x:c>
      <x:c r="B18" s="14" t="str">
        <x:v>Raclette-Trio</x:v>
      </x:c>
      <x:c r="C18" s="16" t="str">
        <x:v>10162</x:v>
      </x:c>
      <x:c r="D18" s="14" t="str">
        <x:v>Raclette Rauch</x:v>
      </x:c>
      <x:c r="E18" s="14" t="str">
        <x:v>kg</x:v>
      </x:c>
      <x:c r="F18" s="24" t="n">
        <x:v>18.99</x:v>
      </x:c>
      <x:c r="G18" s="24" t="n">
        <x:v>17.97</x:v>
      </x:c>
      <x:c r="H18" s="29" t="str">
        <x:v>Offen</x:v>
      </x:c>
      <x:c r="I18" s="30" t="n">
        <x:v>0</x:v>
      </x:c>
      <x:c r="J18" s="24" t="str">
        <x:f>IF(H18&lt;&gt;"Einplanen","",IF(OR(NOT(ISNUMBER(I18)),I18&lt;0),"Menge prüfen",IF(ISNUMBER(G18),ROUND(I18*G18,2),"Preis offen")))</x:f>
      </x:c>
      <x:c r="K18" s="31" t="str"/>
      <x:c r="L18" s="31" t="str"/>
    </x:row>
    <x:row r="19" ht="58" customHeight="1">
      <x:c r="A19" s="13" t="str">
        <x:v>Dezember 1
KW 49–50</x:v>
      </x:c>
      <x:c r="B19" s="13" t="str">
        <x:v>Raclette-Trio</x:v>
      </x:c>
      <x:c r="C19" s="15" t="str">
        <x:v>50163</x:v>
      </x:c>
      <x:c r="D19" s="13" t="str">
        <x:v>Raclette Pfeffer</x:v>
      </x:c>
      <x:c r="E19" s="13" t="str">
        <x:v>kg</x:v>
      </x:c>
      <x:c r="F19" s="21" t="n">
        <x:v>17.99</x:v>
      </x:c>
      <x:c r="G19" s="21" t="n">
        <x:v>16.97</x:v>
      </x:c>
      <x:c r="H19" s="29" t="str">
        <x:v>Offen</x:v>
      </x:c>
      <x:c r="I19" s="30" t="n">
        <x:v>0</x:v>
      </x:c>
      <x:c r="J19" s="21" t="str">
        <x:f>IF(H19&lt;&gt;"Einplanen","",IF(OR(NOT(ISNUMBER(I19)),I19&lt;0),"Menge prüfen",IF(ISNUMBER(G19),ROUND(I19*G19,2),"Preis offen")))</x:f>
      </x:c>
      <x:c r="K19" s="31" t="str"/>
      <x:c r="L19" s="31" t="str"/>
    </x:row>
    <x:row r="20" ht="58" customHeight="1">
      <x:c r="A20" s="14" t="str">
        <x:v>Dezember 1
KW 49–50</x:v>
      </x:c>
      <x:c r="B20" s="14" t="str">
        <x:v>Würziges Schweizer Fondue</x:v>
      </x:c>
      <x:c r="C20" s="16" t="str">
        <x:v>70006</x:v>
      </x:c>
      <x:c r="D20" s="14" t="str">
        <x:v>Appenzeller</x:v>
      </x:c>
      <x:c r="E20" s="14" t="str">
        <x:v>kg</x:v>
      </x:c>
      <x:c r="F20" s="24" t="n">
        <x:v>22.99</x:v>
      </x:c>
      <x:c r="G20" s="24" t="n">
        <x:v>20.97</x:v>
      </x:c>
      <x:c r="H20" s="29" t="str">
        <x:v>Offen</x:v>
      </x:c>
      <x:c r="I20" s="30" t="n">
        <x:v>0</x:v>
      </x:c>
      <x:c r="J20" s="24" t="str">
        <x:f>IF(H20&lt;&gt;"Einplanen","",IF(OR(NOT(ISNUMBER(I20)),I20&lt;0),"Menge prüfen",IF(ISNUMBER(G20),ROUND(I20*G20,2),"Preis offen")))</x:f>
      </x:c>
      <x:c r="K20" s="31" t="str"/>
      <x:c r="L20" s="31" t="str"/>
    </x:row>
    <x:row r="21" ht="58" customHeight="1">
      <x:c r="A21" s="13" t="str">
        <x:v>Dezember 1
KW 49–50</x:v>
      </x:c>
      <x:c r="B21" s="13" t="str">
        <x:v>Würziges Schweizer Fondue</x:v>
      </x:c>
      <x:c r="C21" s="15" t="str">
        <x:v>70001</x:v>
      </x:c>
      <x:c r="D21" s="13" t="str">
        <x:v>Le Gruyère AOP · 12 Monate</x:v>
      </x:c>
      <x:c r="E21" s="13" t="str">
        <x:v>kg</x:v>
      </x:c>
      <x:c r="F21" s="21" t="n">
        <x:v>26.99</x:v>
      </x:c>
      <x:c r="G21" s="21" t="n">
        <x:v>24.97</x:v>
      </x:c>
      <x:c r="H21" s="29" t="str">
        <x:v>Offen</x:v>
      </x:c>
      <x:c r="I21" s="30" t="n">
        <x:v>0</x:v>
      </x:c>
      <x:c r="J21" s="21" t="str">
        <x:f>IF(H21&lt;&gt;"Einplanen","",IF(OR(NOT(ISNUMBER(I21)),I21&lt;0),"Menge prüfen",IF(ISNUMBER(G21),ROUND(I21*G21,2),"Preis offen")))</x:f>
      </x:c>
      <x:c r="K21" s="31" t="str"/>
      <x:c r="L21" s="31" t="str"/>
    </x:row>
    <x:row r="22" ht="58" customHeight="1">
      <x:c r="A22" s="14" t="str">
        <x:v>Dezember 2
KW 51–53</x:v>
      </x:c>
      <x:c r="B22" s="14" t="str">
        <x:v>Französisches Raclette</x:v>
      </x:c>
      <x:c r="C22" s="16" t="str">
        <x:v>10105</x:v>
      </x:c>
      <x:c r="D22" s="14" t="str">
        <x:v>Raclette · Marcel Petite</x:v>
      </x:c>
      <x:c r="E22" s="14" t="str">
        <x:v>kg</x:v>
      </x:c>
      <x:c r="F22" s="24" t="n">
        <x:v>18.99</x:v>
      </x:c>
      <x:c r="G22" s="24" t="n">
        <x:v>16.97</x:v>
      </x:c>
      <x:c r="H22" s="29" t="str">
        <x:v>Offen</x:v>
      </x:c>
      <x:c r="I22" s="30" t="n">
        <x:v>0</x:v>
      </x:c>
      <x:c r="J22" s="24" t="str">
        <x:f>IF(H22&lt;&gt;"Einplanen","",IF(OR(NOT(ISNUMBER(I22)),I22&lt;0),"Menge prüfen",IF(ISNUMBER(G22),ROUND(I22*G22,2),"Preis offen")))</x:f>
      </x:c>
      <x:c r="K22" s="31" t="str"/>
      <x:c r="L22" s="31" t="str"/>
    </x:row>
    <x:row r="23" ht="58" customHeight="1">
      <x:c r="A23" s="13" t="str">
        <x:v>Dezember 2
KW 51–53</x:v>
      </x:c>
      <x:c r="B23" s="13" t="str">
        <x:v>Französisches Raclette</x:v>
      </x:c>
      <x:c r="C23" s="15" t="str">
        <x:v>10250</x:v>
      </x:c>
      <x:c r="D23" s="13" t="str">
        <x:v>Morbier AOP</x:v>
      </x:c>
      <x:c r="E23" s="13" t="str">
        <x:v>kg</x:v>
      </x:c>
      <x:c r="F23" s="21" t="n">
        <x:v>18.99</x:v>
      </x:c>
      <x:c r="G23" s="21" t="n">
        <x:v>16.97</x:v>
      </x:c>
      <x:c r="H23" s="29" t="str">
        <x:v>Offen</x:v>
      </x:c>
      <x:c r="I23" s="30" t="n">
        <x:v>0</x:v>
      </x:c>
      <x:c r="J23" s="21" t="str">
        <x:f>IF(H23&lt;&gt;"Einplanen","",IF(OR(NOT(ISNUMBER(I23)),I23&lt;0),"Menge prüfen",IF(ISNUMBER(G23),ROUND(I23*G23,2),"Preis offen")))</x:f>
      </x:c>
      <x:c r="K23" s="31" t="str"/>
      <x:c r="L23" s="31" t="str"/>
    </x:row>
    <x:row r="24" ht="58" customHeight="1">
      <x:c r="A24" s="14" t="str">
        <x:v>Dezember 2
KW 51–53</x:v>
      </x:c>
      <x:c r="B24" s="14" t="str">
        <x:v>Fondue aus dem Jura</x:v>
      </x:c>
      <x:c r="C24" s="16" t="str">
        <x:v>10102</x:v>
      </x:c>
      <x:c r="D24" s="14" t="str">
        <x:v>Comté Extra/Épicéa AOP · 6–9 Monate</x:v>
      </x:c>
      <x:c r="E24" s="14" t="str">
        <x:v>kg</x:v>
      </x:c>
      <x:c r="F24" s="24" t="n">
        <x:v>20.99</x:v>
      </x:c>
      <x:c r="G24" s="24" t="n">
        <x:v>18.97</x:v>
      </x:c>
      <x:c r="H24" s="29" t="str">
        <x:v>Offen</x:v>
      </x:c>
      <x:c r="I24" s="30" t="n">
        <x:v>0</x:v>
      </x:c>
      <x:c r="J24" s="24" t="str">
        <x:f>IF(H24&lt;&gt;"Einplanen","",IF(OR(NOT(ISNUMBER(I24)),I24&lt;0),"Menge prüfen",IF(ISNUMBER(G24),ROUND(I24*G24,2),"Preis offen")))</x:f>
      </x:c>
      <x:c r="K24" s="31" t="str"/>
      <x:c r="L24" s="31" t="str"/>
    </x:row>
    <x:row r="25" ht="58" customHeight="1">
      <x:c r="A25" s="13" t="str">
        <x:v>Dezember 2
KW 51–53</x:v>
      </x:c>
      <x:c r="B25" s="13" t="str">
        <x:v>Fondue aus dem Jura</x:v>
      </x:c>
      <x:c r="C25" s="15" t="str">
        <x:v>10146</x:v>
      </x:c>
      <x:c r="D25" s="13" t="str">
        <x:v>Comté Réserve AOP · 12 Monate</x:v>
      </x:c>
      <x:c r="E25" s="13" t="str">
        <x:v>kg</x:v>
      </x:c>
      <x:c r="F25" s="21" t="n">
        <x:v>23.5</x:v>
      </x:c>
      <x:c r="G25" s="21" t="n">
        <x:v>21.97</x:v>
      </x:c>
      <x:c r="H25" s="29" t="str">
        <x:v>Offen</x:v>
      </x:c>
      <x:c r="I25" s="30" t="n">
        <x:v>0</x:v>
      </x:c>
      <x:c r="J25" s="21" t="str">
        <x:f>IF(H25&lt;&gt;"Einplanen","",IF(OR(NOT(ISNUMBER(I25)),I25&lt;0),"Menge prüfen",IF(ISNUMBER(G25),ROUND(I25*G25,2),"Preis offen")))</x:f>
      </x:c>
      <x:c r="K25" s="31" t="str"/>
      <x:c r="L25" s="31" t="str"/>
    </x:row>
    <x:row r="26" ht="58" customHeight="1">
      <x:c r="A26" s="14" t="str">
        <x:v>2. November–31. Dezember · KW 45–53</x:v>
      </x:c>
      <x:c r="B26" s="14" t="str">
        <x:v>Raclette mit Schaf- und Ziegenkäse</x:v>
      </x:c>
      <x:c r="C26" s="16" t="str">
        <x:v>30053</x:v>
      </x:c>
      <x:c r="D26" s="14" t="str">
        <x:v>Wavreumont Ziege</x:v>
      </x:c>
      <x:c r="E26" s="14" t="str">
        <x:v>kg</x:v>
      </x:c>
      <x:c r="F26" s="24" t="n">
        <x:v>23.5</x:v>
      </x:c>
      <x:c r="G26" s="24" t="n">
        <x:v>22.97</x:v>
      </x:c>
      <x:c r="H26" s="29" t="str">
        <x:v>Offen</x:v>
      </x:c>
      <x:c r="I26" s="30" t="n">
        <x:v>0</x:v>
      </x:c>
      <x:c r="J26" s="24" t="str">
        <x:f>IF(H26&lt;&gt;"Einplanen","",IF(OR(NOT(ISNUMBER(I26)),I26&lt;0),"Menge prüfen",IF(ISNUMBER(G26),ROUND(I26*G26,2),"Preis offen")))</x:f>
      </x:c>
      <x:c r="K26" s="31" t="str"/>
      <x:c r="L26" s="31" t="str"/>
    </x:row>
    <x:row r="27" ht="58" customHeight="1">
      <x:c r="A27" s="13" t="str">
        <x:v>2. November–31. Dezember · KW 45–53</x:v>
      </x:c>
      <x:c r="B27" s="13" t="str">
        <x:v>Raclette mit Schaf- und Ziegenkäse</x:v>
      </x:c>
      <x:c r="C27" s="15" t="str">
        <x:v>30054</x:v>
      </x:c>
      <x:c r="D27" s="13" t="str">
        <x:v>Wavreumont Schaf</x:v>
      </x:c>
      <x:c r="E27" s="13" t="str">
        <x:v>kg</x:v>
      </x:c>
      <x:c r="F27" s="21" t="n">
        <x:v>25.5</x:v>
      </x:c>
      <x:c r="G27" s="21" t="n">
        <x:v>24.97</x:v>
      </x:c>
      <x:c r="H27" s="29" t="str">
        <x:v>Offen</x:v>
      </x:c>
      <x:c r="I27" s="30" t="n">
        <x:v>0</x:v>
      </x:c>
      <x:c r="J27" s="21" t="str">
        <x:f>IF(H27&lt;&gt;"Einplanen","",IF(OR(NOT(ISNUMBER(I27)),I27&lt;0),"Menge prüfen",IF(ISNUMBER(G27),ROUND(I27*G27,2),"Preis offen")))</x:f>
      </x:c>
      <x:c r="K27" s="31" t="str"/>
      <x:c r="L27" s="31" t="str"/>
    </x:row>
    <x:row r="28" ht="58" customHeight="1">
      <x:c r="A28" s="14" t="str">
        <x:v>2. November–31. Dezember · KW 45–53</x:v>
      </x:c>
      <x:c r="B28" s="14" t="str">
        <x:v>Fondue aus Schafkäse</x:v>
      </x:c>
      <x:c r="C28" s="16" t="str">
        <x:v>20544</x:v>
      </x:c>
      <x:c r="D28" s="14" t="str">
        <x:v>Baldauf Bergschaf</x:v>
      </x:c>
      <x:c r="E28" s="14" t="str">
        <x:v>kg</x:v>
      </x:c>
      <x:c r="F28" s="24" t="n">
        <x:v>24.8</x:v>
      </x:c>
      <x:c r="G28" s="24" t="n">
        <x:v>21.97</x:v>
      </x:c>
      <x:c r="H28" s="29" t="str">
        <x:v>Offen</x:v>
      </x:c>
      <x:c r="I28" s="30" t="n">
        <x:v>0</x:v>
      </x:c>
      <x:c r="J28" s="24" t="str">
        <x:f>IF(H28&lt;&gt;"Einplanen","",IF(OR(NOT(ISNUMBER(I28)),I28&lt;0),"Menge prüfen",IF(ISNUMBER(G28),ROUND(I28*G28,2),"Preis offen")))</x:f>
      </x:c>
      <x:c r="K28" s="31" t="str"/>
      <x:c r="L28" s="31" t="str"/>
    </x:row>
    <x:row r="29" ht="58" customHeight="1">
      <x:c r="A29" s="13" t="str">
        <x:v>2. November–31. Dezember · KW 45–53</x:v>
      </x:c>
      <x:c r="B29" s="13" t="str">
        <x:v>Fondue aus Schafkäse</x:v>
      </x:c>
      <x:c r="C29" s="15" t="str">
        <x:v>60052</x:v>
      </x:c>
      <x:c r="D29" s="13" t="str">
        <x:v>Hooidammer Schaf</x:v>
      </x:c>
      <x:c r="E29" s="13" t="str">
        <x:v>kg</x:v>
      </x:c>
      <x:c r="F29" s="21" t="n">
        <x:v>22.5</x:v>
      </x:c>
      <x:c r="G29" s="21" t="n">
        <x:v>21.97</x:v>
      </x:c>
      <x:c r="H29" s="29" t="str">
        <x:v>Offen</x:v>
      </x:c>
      <x:c r="I29" s="30" t="n">
        <x:v>0</x:v>
      </x:c>
      <x:c r="J29" s="21" t="str">
        <x:f>IF(H29&lt;&gt;"Einplanen","",IF(OR(NOT(ISNUMBER(I29)),I29&lt;0),"Menge prüfen",IF(ISNUMBER(G29),ROUND(I29*G29,2),"Preis offen")))</x:f>
      </x:c>
      <x:c r="K29" s="31" t="str"/>
      <x:c r="L29" s="31" t="str"/>
    </x:row>
    <x:row r="30" ht="58" customHeight="1">
      <x:c r="A30" s="14" t="str">
        <x:v>2.–27. November · KW 45–48</x:v>
      </x:c>
      <x:c r="B30" s="14" t="str">
        <x:v>Mini-Fondues aus dem Ofen</x:v>
      </x:c>
      <x:c r="C30" s="16" t="str">
        <x:v>10401</x:v>
      </x:c>
      <x:c r="D30" s="14" t="str">
        <x:v>Saint-Félicien · Ofenkäse / Steingut</x:v>
      </x:c>
      <x:c r="E30" s="14" t="str">
        <x:v>Stück</x:v>
      </x:c>
      <x:c r="F30" s="24" t="n">
        <x:v>3.99</x:v>
      </x:c>
      <x:c r="G30" s="24" t="n">
        <x:v>3.79</x:v>
      </x:c>
      <x:c r="H30" s="29" t="str">
        <x:v>Offen</x:v>
      </x:c>
      <x:c r="I30" s="32" t="n">
        <x:v>0</x:v>
      </x:c>
      <x:c r="J30" s="24" t="str">
        <x:f>IF(H30&lt;&gt;"Einplanen","",IF(OR(NOT(ISNUMBER(I30)),I30&lt;0,MOD(I30,1)&lt;&gt;0),"Menge prüfen",IF(ISNUMBER(G30),ROUND(I30*G30,2),"Preis offen")))</x:f>
      </x:c>
      <x:c r="K30" s="31" t="str"/>
      <x:c r="L30" s="31" t="str"/>
    </x:row>
    <x:row r="31" ht="58" customHeight="1">
      <x:c r="A31" s="13" t="str">
        <x:v>2.–27. November · KW 45–48</x:v>
      </x:c>
      <x:c r="B31" s="13" t="str">
        <x:v>Mini-Fondues aus dem Ofen</x:v>
      </x:c>
      <x:c r="C31" s="15" t="str">
        <x:v>10400</x:v>
      </x:c>
      <x:c r="D31" s="13" t="str">
        <x:v>Saint-Marcellin · Ofenkäse / Steingut</x:v>
      </x:c>
      <x:c r="E31" s="13" t="str">
        <x:v>Stück</x:v>
      </x:c>
      <x:c r="F31" s="21" t="n">
        <x:v>2.6</x:v>
      </x:c>
      <x:c r="G31" s="21" t="n">
        <x:v>2.49</x:v>
      </x:c>
      <x:c r="H31" s="29" t="str">
        <x:v>Offen</x:v>
      </x:c>
      <x:c r="I31" s="32" t="n">
        <x:v>0</x:v>
      </x:c>
      <x:c r="J31" s="21" t="str">
        <x:f>IF(H31&lt;&gt;"Einplanen","",IF(OR(NOT(ISNUMBER(I31)),I31&lt;0,MOD(I31,1)&lt;&gt;0),"Menge prüfen",IF(ISNUMBER(G31),ROUND(I31*G31,2),"Preis offen")))</x:f>
      </x:c>
      <x:c r="K31" s="31" t="str"/>
      <x:c r="L31" s="31" t="str"/>
    </x:row>
    <x:row r="32" ht="58" customHeight="1">
      <x:c r="A32" s="14" t="str">
        <x:v>2.–27. November · KW 45–48</x:v>
      </x:c>
      <x:c r="B32" s="14" t="str">
        <x:v>Mini-Fondues aus dem Ofen</x:v>
      </x:c>
      <x:c r="C32" s="16" t="str">
        <x:v>10193</x:v>
      </x:c>
      <x:c r="D32" s="14" t="str">
        <x:v>Vacherin Comtois · 200 g</x:v>
      </x:c>
      <x:c r="E32" s="14" t="str">
        <x:v>Stück</x:v>
      </x:c>
      <x:c r="F32" s="24" t="n">
        <x:v>4.25</x:v>
      </x:c>
      <x:c r="G32" s="24" t="n">
        <x:v>3.97</x:v>
      </x:c>
      <x:c r="H32" s="29" t="str">
        <x:v>Offen</x:v>
      </x:c>
      <x:c r="I32" s="32" t="n">
        <x:v>0</x:v>
      </x:c>
      <x:c r="J32" s="24" t="str">
        <x:f>IF(H32&lt;&gt;"Einplanen","",IF(OR(NOT(ISNUMBER(I32)),I32&lt;0,MOD(I32,1)&lt;&gt;0),"Menge prüfen",IF(ISNUMBER(G32),ROUND(I32*G32,2),"Preis offen")))</x:f>
      </x:c>
      <x:c r="K32" s="31" t="str"/>
      <x:c r="L32" s="31" t="str"/>
    </x:row>
    <x:row r="33" ht="27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7" customHeight="1">
      <x:c r="A34" s="4" t="str">
        <x:v>kg-Angaben dienen der Mengenplanung. Laib- und Stückgrößen sowie verfügbare Zuschnitte bitte bei der Bestellung berücksichtigen.</x:v>
      </x:c>
      <x:c r="B34" s="4" t="str">
        <x:v>kg-Angaben dienen der Mengenplanung. Laib- und Stückgrößen sowie verfügbare Zuschnitte bitte bei der Bestellung berücksichtigen.</x:v>
      </x:c>
      <x:c r="C34" s="4" t="str">
        <x:v>kg-Angaben dienen der Mengenplanung. Laib- und Stückgrößen sowie verfügbare Zuschnitte bitte bei der Bestellung berücksichtigen.</x:v>
      </x:c>
      <x:c r="D34" s="4" t="str">
        <x:v>kg-Angaben dienen der Mengenplanung. Laib- und Stückgrößen sowie verfügbare Zuschnitte bitte bei der Bestellung berücksichtigen.</x:v>
      </x:c>
      <x:c r="E34" s="4" t="str">
        <x:v>kg-Angaben dienen der Mengenplanung. Laib- und Stückgrößen sowie verfügbare Zuschnitte bitte bei der Bestellung berücksichtigen.</x:v>
      </x:c>
      <x:c r="F34" s="4" t="str">
        <x:v>kg-Angaben dienen der Mengenplanung. Laib- und Stückgrößen sowie verfügbare Zuschnitte bitte bei der Bestellung berücksichtigen.</x:v>
      </x:c>
      <x:c r="G34" s="4" t="str">
        <x:v>kg-Angaben dienen der Mengenplanung. Laib- und Stückgrößen sowie verfügbare Zuschnitte bitte bei der Bestellung berücksichtigen.</x:v>
      </x:c>
      <x:c r="H34" s="4" t="str">
        <x:v>kg-Angaben dienen der Mengenplanung. Laib- und Stückgrößen sowie verfügbare Zuschnitte bitte bei der Bestellung berücksichtigen.</x:v>
      </x:c>
      <x:c r="I34" s="4" t="str">
        <x:v>kg-Angaben dienen der Mengenplanung. Laib- und Stückgrößen sowie verfügbare Zuschnitte bitte bei der Bestellung berücksichtigen.</x:v>
      </x:c>
      <x:c r="J34" s="4" t="str">
        <x:v>kg-Angaben dienen der Mengenplanung. Laib- und Stückgrößen sowie verfügbare Zuschnitte bitte bei der Bestellung berücksichtigen.</x:v>
      </x:c>
      <x:c r="K34" s="4" t="str">
        <x:v>kg-Angaben dienen der Mengenplanung. Laib- und Stückgrößen sowie verfügbare Zuschnitte bitte bei der Bestellung berücksichtigen.</x:v>
      </x:c>
      <x:c r="L34" s="4" t="str">
        <x:v>kg-Angaben dienen der Mengenplanung. Laib- und Stückgrößen sowie verfügbare Zuschnitte bitte bei der Bestellung berücksichtigen.</x:v>
      </x:c>
    </x:row>
    <x:row r="35" ht="27" customHeight="1">
      <x:c r="A35" s="4" t="str">
        <x:v>BNN-Abgleich: alle 24 Artikel in der Aktions-BNN enthalten; 10401 und 10400 nach ecoinform-Datenblatt vom 22.09.2026 ergänzt.</x:v>
      </x:c>
      <x:c r="B35" s="4" t="str">
        <x:v>BNN-Abgleich: alle 24 Artikel in der Aktions-BNN enthalten; 10401 und 10400 nach ecoinform-Datenblatt vom 22.09.2026 ergänzt.</x:v>
      </x:c>
      <x:c r="C35" s="4" t="str">
        <x:v>BNN-Abgleich: alle 24 Artikel in der Aktions-BNN enthalten; 10401 und 10400 nach ecoinform-Datenblatt vom 22.09.2026 ergänzt.</x:v>
      </x:c>
      <x:c r="D35" s="4" t="str">
        <x:v>BNN-Abgleich: alle 24 Artikel in der Aktions-BNN enthalten; 10401 und 10400 nach ecoinform-Datenblatt vom 22.09.2026 ergänzt.</x:v>
      </x:c>
      <x:c r="E35" s="4" t="str">
        <x:v>BNN-Abgleich: alle 24 Artikel in der Aktions-BNN enthalten; 10401 und 10400 nach ecoinform-Datenblatt vom 22.09.2026 ergänzt.</x:v>
      </x:c>
      <x:c r="F35" s="4" t="str">
        <x:v>BNN-Abgleich: alle 24 Artikel in der Aktions-BNN enthalten; 10401 und 10400 nach ecoinform-Datenblatt vom 22.09.2026 ergänzt.</x:v>
      </x:c>
      <x:c r="G35" s="4" t="str">
        <x:v>BNN-Abgleich: alle 24 Artikel in der Aktions-BNN enthalten; 10401 und 10400 nach ecoinform-Datenblatt vom 22.09.2026 ergänzt.</x:v>
      </x:c>
      <x:c r="H35" s="4" t="str">
        <x:v>BNN-Abgleich: alle 24 Artikel in der Aktions-BNN enthalten; 10401 und 10400 nach ecoinform-Datenblatt vom 22.09.2026 ergänzt.</x:v>
      </x:c>
      <x:c r="I35" s="4" t="str">
        <x:v>BNN-Abgleich: alle 24 Artikel in der Aktions-BNN enthalten; 10401 und 10400 nach ecoinform-Datenblatt vom 22.09.2026 ergänzt.</x:v>
      </x:c>
      <x:c r="J35" s="4" t="str">
        <x:v>BNN-Abgleich: alle 24 Artikel in der Aktions-BNN enthalten; 10401 und 10400 nach ecoinform-Datenblatt vom 22.09.2026 ergänzt.</x:v>
      </x:c>
      <x:c r="K35" s="4" t="str">
        <x:v>BNN-Abgleich: alle 24 Artikel in der Aktions-BNN enthalten; 10401 und 10400 nach ecoinform-Datenblatt vom 22.09.2026 ergänzt.</x:v>
      </x:c>
      <x:c r="L35" s="4" t="str">
        <x:v>BNN-Abgleich: alle 24 Artikel in der Aktions-BNN enthalten; 10401 und 10400 nach ecoinform-Datenblatt vom 22.09.2026 ergänzt.</x:v>
      </x:c>
    </x:row>
    <x:row r="36" ht="27" customHeight="1">
      <x:c r="A36" s="4" t="str">
        <x:v>Stand 23.09.2026 · Preise laut Preisfreigabe vom 23.09.2026; Artikelstamm aus PLBARTKE-4.BNN (16.09.2026) und ecoinform-Datenblättern.</x:v>
      </x:c>
      <x:c r="B36" s="4" t="str">
        <x:v>Stand 23.09.2026 · Preise laut Preisfreigabe vom 23.09.2026; Artikelstamm aus PLBARTKE-4.BNN (16.09.2026) und ecoinform-Datenblättern.</x:v>
      </x:c>
      <x:c r="C36" s="4" t="str">
        <x:v>Stand 23.09.2026 · Preise laut Preisfreigabe vom 23.09.2026; Artikelstamm aus PLBARTKE-4.BNN (16.09.2026) und ecoinform-Datenblättern.</x:v>
      </x:c>
      <x:c r="D36" s="4" t="str">
        <x:v>Stand 23.09.2026 · Preise laut Preisfreigabe vom 23.09.2026; Artikelstamm aus PLBARTKE-4.BNN (16.09.2026) und ecoinform-Datenblättern.</x:v>
      </x:c>
      <x:c r="E36" s="4" t="str">
        <x:v>Stand 23.09.2026 · Preise laut Preisfreigabe vom 23.09.2026; Artikelstamm aus PLBARTKE-4.BNN (16.09.2026) und ecoinform-Datenblättern.</x:v>
      </x:c>
      <x:c r="F36" s="4" t="str">
        <x:v>Stand 23.09.2026 · Preise laut Preisfreigabe vom 23.09.2026; Artikelstamm aus PLBARTKE-4.BNN (16.09.2026) und ecoinform-Datenblättern.</x:v>
      </x:c>
      <x:c r="G36" s="4" t="str">
        <x:v>Stand 23.09.2026 · Preise laut Preisfreigabe vom 23.09.2026; Artikelstamm aus PLBARTKE-4.BNN (16.09.2026) und ecoinform-Datenblättern.</x:v>
      </x:c>
      <x:c r="H36" s="4" t="str">
        <x:v>Stand 23.09.2026 · Preise laut Preisfreigabe vom 23.09.2026; Artikelstamm aus PLBARTKE-4.BNN (16.09.2026) und ecoinform-Datenblättern.</x:v>
      </x:c>
      <x:c r="I36" s="4" t="str">
        <x:v>Stand 23.09.2026 · Preise laut Preisfreigabe vom 23.09.2026; Artikelstamm aus PLBARTKE-4.BNN (16.09.2026) und ecoinform-Datenblättern.</x:v>
      </x:c>
      <x:c r="J36" s="4" t="str">
        <x:v>Stand 23.09.2026 · Preise laut Preisfreigabe vom 23.09.2026; Artikelstamm aus PLBARTKE-4.BNN (16.09.2026) und ecoinform-Datenblättern.</x:v>
      </x:c>
      <x:c r="K36" s="4" t="str">
        <x:v>Stand 23.09.2026 · Preise laut Preisfreigabe vom 23.09.2026; Artikelstamm aus PLBARTKE-4.BNN (16.09.2026) und ecoinform-Datenblättern.</x:v>
      </x:c>
      <x:c r="L36" s="4" t="str">
        <x:v>Stand 23.09.2026 · Preise laut Preisfreigabe vom 23.09.2026; Artikelstamm aus PLBARTKE-4.BNN (16.09.2026) und ecoinform-Datenblättern.</x:v>
      </x:c>
    </x:row>
    <x:row r="37" ht="27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7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</x:sheetData>
  <x:mergeCells>
    <x:mergeCell ref="A1:L1"/>
    <x:mergeCell ref="A2:L2"/>
    <x:mergeCell ref="A3:L3"/>
    <x:mergeCell ref="A4:C4"/>
    <x:mergeCell ref="F4:H4"/>
    <x:mergeCell ref="I4:K4"/>
    <x:mergeCell ref="A5:H5"/>
    <x:mergeCell ref="I5:K5"/>
    <x:mergeCell ref="A6:L6"/>
    <x:mergeCell ref="A34:L34"/>
    <x:mergeCell ref="A35:L35"/>
    <x:mergeCell ref="A36:L36"/>
  </x:mergeCells>
  <x:dataValidations count="5">
    <x:dataValidation type="list" sqref="H9:H32">
      <x:formula1>"Offen,Einplanen,Nicht einplanen"</x:formula1>
    </x:dataValidation>
    <x:dataValidation type="whole" operator="between" sqref="I10">
      <x:formula1>0</x:formula1>
      <x:formula2>100000</x:formula2>
    </x:dataValidation>
    <x:dataValidation type="whole" operator="between" sqref="I30">
      <x:formula1>0</x:formula1>
      <x:formula2>100000</x:formula2>
    </x:dataValidation>
    <x:dataValidation type="whole" operator="between" sqref="I31">
      <x:formula1>0</x:formula1>
      <x:formula2>100000</x:formula2>
    </x:dataValidation>
    <x:dataValidation type="whole" operator="between" sqref="I32">
      <x:formula1>0</x:formula1>
      <x:formula2>100000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e6c64bb538a04818"/>
  </x:tableParts>
</x:worksheet>
</file>

<file path=xl/worksheets/sheet2.xml><?xml version="1.0" encoding="utf-8"?>
<x:worksheet xmlns:x="http://schemas.openxmlformats.org/spreadsheetml/2006/main">
  <x:sheetPr>
    <x:tabColor rgb="FF424F5C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44" hidden="0" customWidth="1"/>
    <x:col min="6" max="6" width="38" hidden="0" customWidth="1"/>
  </x:cols>
  <x:sheetData>
    <x:row r="1" ht="40" customHeight="1">
      <x:c r="A1" s="33" t="str">
        <x:v>Aktionszeiträume · November und Dezember 2026</x:v>
      </x:c>
      <x:c r="B1" s="33" t="str">
        <x:v>Aktionszeiträume · November und Dezember 2026</x:v>
      </x:c>
      <x:c r="C1" s="33" t="str">
        <x:v>Aktionszeiträume · November und Dezember 2026</x:v>
      </x:c>
      <x:c r="D1" s="33" t="str">
        <x:v>Aktionszeiträume · November und Dezember 2026</x:v>
      </x:c>
      <x:c r="E1" s="33" t="str">
        <x:v>Aktionszeiträume · November und Dezember 2026</x:v>
      </x:c>
      <x:c r="F1" s="33" t="str">
        <x:v>Aktionszeiträume · November und Dezember 2026</x:v>
      </x:c>
    </x:row>
    <x:row r="2" ht="27" customHeight="1">
      <x:c r="A2" s="4" t="str">
        <x:v>Ausgangspunkt: Oktober 2 endet am Freitag, 30.10.2026 (KW 44).</x:v>
      </x:c>
      <x:c r="B2" s="4" t="str">
        <x:v>Ausgangspunkt: Oktober 2 endet am Freitag, 30.10.2026 (KW 44).</x:v>
      </x:c>
      <x:c r="C2" s="4" t="str">
        <x:v>Ausgangspunkt: Oktober 2 endet am Freitag, 30.10.2026 (KW 44).</x:v>
      </x:c>
      <x:c r="D2" s="4" t="str">
        <x:v>Ausgangspunkt: Oktober 2 endet am Freitag, 30.10.2026 (KW 44).</x:v>
      </x:c>
      <x:c r="E2" s="4" t="str">
        <x:v>Ausgangspunkt: Oktober 2 endet am Freitag, 30.10.2026 (KW 44).</x:v>
      </x:c>
      <x:c r="F2" s="4" t="str">
        <x:v>Ausgangspunkt: Oktober 2 endet am Freitag, 30.10.2026 (KW 44).</x:v>
      </x:c>
    </x:row>
    <x:row r="3" ht="36" customHeight="1">
      <x:c r="A3" s="34" t="str">
        <x:v>An eure SPECIAL-Planung angepasst. Dezember 2 läuft bis zum 31. Dezember und umfasst auch die Silvesterwoche KW 53.</x:v>
      </x:c>
      <x:c r="B3" s="34" t="str">
        <x:v>An eure SPECIAL-Planung angepasst. Dezember 2 läuft bis zum 31. Dezember und umfasst auch die Silvesterwoche KW 53.</x:v>
      </x:c>
      <x:c r="C3" s="34" t="str">
        <x:v>An eure SPECIAL-Planung angepasst. Dezember 2 läuft bis zum 31. Dezember und umfasst auch die Silvesterwoche KW 53.</x:v>
      </x:c>
      <x:c r="D3" s="34" t="str">
        <x:v>An eure SPECIAL-Planung angepasst. Dezember 2 läuft bis zum 31. Dezember und umfasst auch die Silvesterwoche KW 53.</x:v>
      </x:c>
      <x:c r="E3" s="34" t="str">
        <x:v>An eure SPECIAL-Planung angepasst. Dezember 2 läuft bis zum 31. Dezember und umfasst auch die Silvesterwoche KW 53.</x:v>
      </x:c>
      <x:c r="F3" s="34" t="str">
        <x:v>An eure SPECIAL-Planung angepasst. Dezember 2 läuft bis zum 31. Dezember und umfasst auch die Silvesterwoche KW 53.</x:v>
      </x:c>
    </x:row>
    <x:row r="4" ht="27" customHeight="1">
      <x:c r="A4" s="2"/>
      <x:c r="B4" s="2"/>
      <x:c r="C4" s="2"/>
      <x:c r="D4" s="2"/>
      <x:c r="E4" s="2"/>
      <x:c r="F4" s="2"/>
    </x:row>
    <x:row r="5" ht="42" customHeight="1">
      <x:c r="A5" s="12" t="str">
        <x:v>Special</x:v>
      </x:c>
      <x:c r="B5" s="12" t="str">
        <x:v>Aktionsbeginn</x:v>
      </x:c>
      <x:c r="C5" s="12" t="str">
        <x:v>Aktionsende</x:v>
      </x:c>
      <x:c r="D5" s="12" t="str">
        <x:v>Kalenderwochen</x:v>
      </x:c>
      <x:c r="E5" s="12" t="str">
        <x:v>Raclette</x:v>
      </x:c>
      <x:c r="F5" s="12" t="str">
        <x:v>Fondue</x:v>
      </x:c>
    </x:row>
    <x:row r="6" ht="52" customHeight="1">
      <x:c r="A6" s="13" t="str">
        <x:v>November 1</x:v>
      </x:c>
      <x:c r="B6" s="41" t="n">
        <x:v>46328</x:v>
      </x:c>
      <x:c r="C6" s="41" t="n">
        <x:v>46339</x:v>
      </x:c>
      <x:c r="D6" s="42" t="str">
        <x:v>KW 45–46</x:v>
      </x:c>
      <x:c r="E6" s="13" t="str">
        <x:v>Allgäuer Raclette</x:v>
      </x:c>
      <x:c r="F6" s="13" t="str">
        <x:v>Mildes Hausfondue</x:v>
      </x:c>
    </x:row>
    <x:row r="7" ht="52" customHeight="1">
      <x:c r="A7" s="13" t="str">
        <x:v>November 2</x:v>
      </x:c>
      <x:c r="B7" s="41" t="n">
        <x:v>46342</x:v>
      </x:c>
      <x:c r="C7" s="41" t="n">
        <x:v>46353</x:v>
      </x:c>
      <x:c r="D7" s="42" t="str">
        <x:v>KW 47–48</x:v>
      </x:c>
      <x:c r="E7" s="13" t="str">
        <x:v>Raclette aus Frankreich &amp; Italien</x:v>
      </x:c>
      <x:c r="F7" s="13" t="str">
        <x:v>Schweizer Fondueklassiker</x:v>
      </x:c>
    </x:row>
    <x:row r="8" ht="52" customHeight="1">
      <x:c r="A8" s="13" t="str">
        <x:v>Dezember 1</x:v>
      </x:c>
      <x:c r="B8" s="41" t="n">
        <x:v>46356</x:v>
      </x:c>
      <x:c r="C8" s="41" t="n">
        <x:v>46367</x:v>
      </x:c>
      <x:c r="D8" s="42" t="str">
        <x:v>KW 49–50</x:v>
      </x:c>
      <x:c r="E8" s="13" t="str">
        <x:v>Raclette-Trio</x:v>
      </x:c>
      <x:c r="F8" s="13" t="str">
        <x:v>Würziges Schweizer Fondue</x:v>
      </x:c>
    </x:row>
    <x:row r="9" ht="52" customHeight="1">
      <x:c r="A9" s="13" t="str">
        <x:v>Dezember 2</x:v>
      </x:c>
      <x:c r="B9" s="41" t="n">
        <x:v>46370</x:v>
      </x:c>
      <x:c r="C9" s="41" t="n">
        <x:v>46387</x:v>
      </x:c>
      <x:c r="D9" s="42" t="str">
        <x:v>KW 51–53</x:v>
      </x:c>
      <x:c r="E9" s="13" t="str">
        <x:v>Französisches Raclette</x:v>
      </x:c>
      <x:c r="F9" s="13" t="str">
        <x:v>Fondue aus dem Jura</x:v>
      </x:c>
    </x:row>
    <x:row r="10" ht="27" customHeight="1">
      <x:c r="A10" s="2"/>
      <x:c r="B10" s="2"/>
      <x:c r="C10" s="2"/>
      <x:c r="D10" s="2"/>
      <x:c r="E10" s="2"/>
      <x:c r="F10" s="2"/>
    </x:row>
    <x:row r="11" ht="27" customHeight="1">
      <x:c r="A11" s="43" t="str">
        <x:v>Zusätzlich im Angebot</x:v>
      </x:c>
      <x:c r="B11" s="43" t="str">
        <x:v>Zusätzlich im Angebot</x:v>
      </x:c>
      <x:c r="C11" s="43" t="str">
        <x:v>Zusätzlich im Angebot</x:v>
      </x:c>
      <x:c r="D11" s="43" t="str">
        <x:v>Zusätzlich im Angebot</x:v>
      </x:c>
      <x:c r="E11" s="43" t="str">
        <x:v>Zusätzlich im Angebot</x:v>
      </x:c>
      <x:c r="F11" s="43" t="str">
        <x:v>Zusätzlich im Angebot</x:v>
      </x:c>
    </x:row>
    <x:row r="12" ht="27" customHeight="1">
      <x:c r="A12" s="4" t="str">
        <x:v>02.11.–31.12. · KW 45–53</x:v>
      </x:c>
      <x:c r="B12" s="4" t="str">
        <x:v>02.11.–31.12. · KW 45–53</x:v>
      </x:c>
      <x:c r="C12" s="4" t="str">
        <x:v>Schaf- und Ziegenraclette sowie Fondue aus Schafkäse</x:v>
      </x:c>
      <x:c r="D12" s="4" t="str">
        <x:v>Schaf- und Ziegenraclette sowie Fondue aus Schafkäse</x:v>
      </x:c>
      <x:c r="E12" s="4" t="str">
        <x:v>Schaf- und Ziegenraclette sowie Fondue aus Schafkäse</x:v>
      </x:c>
      <x:c r="F12" s="4" t="str">
        <x:v>Schaf- und Ziegenraclette sowie Fondue aus Schafkäse</x:v>
      </x:c>
    </x:row>
    <x:row r="13" ht="27" customHeight="1">
      <x:c r="A13" s="4" t="str">
        <x:v>02.–27.11. · KW 45–48</x:v>
      </x:c>
      <x:c r="B13" s="4" t="str">
        <x:v>02.–27.11. · KW 45–48</x:v>
      </x:c>
      <x:c r="C13" s="4" t="str">
        <x:v>Mini-Fondues aus dem Ofen: Saint-Félicien, Saint-Marcellin, Vacherin Comtois</x:v>
      </x:c>
      <x:c r="D13" s="4" t="str">
        <x:v>Mini-Fondues aus dem Ofen: Saint-Félicien, Saint-Marcellin, Vacherin Comtois</x:v>
      </x:c>
      <x:c r="E13" s="4" t="str">
        <x:v>Mini-Fondues aus dem Ofen: Saint-Félicien, Saint-Marcellin, Vacherin Comtois</x:v>
      </x:c>
      <x:c r="F13" s="4" t="str">
        <x:v>Mini-Fondues aus dem Ofen: Saint-Félicien, Saint-Marcellin, Vacherin Comtois</x:v>
      </x:c>
    </x:row>
    <x:row r="14" ht="27" customHeight="1">
      <x:c r="A14" s="2"/>
      <x:c r="B14" s="2"/>
      <x:c r="C14" s="2"/>
      <x:c r="D14" s="2"/>
      <x:c r="E14" s="2"/>
      <x:c r="F14" s="2"/>
    </x:row>
    <x:row r="15" ht="27" customHeight="1">
      <x:c r="A15" s="43" t="str">
        <x:v>Bis Silvester planen</x:v>
      </x:c>
      <x:c r="B15" s="43" t="str">
        <x:v>Bis Silvester planen</x:v>
      </x:c>
      <x:c r="C15" s="43" t="str">
        <x:v>Bis Silvester planen</x:v>
      </x:c>
      <x:c r="D15" s="43" t="str">
        <x:v>Bis Silvester planen</x:v>
      </x:c>
      <x:c r="E15" s="43" t="str">
        <x:v>Bis Silvester planen</x:v>
      </x:c>
      <x:c r="F15" s="43" t="str">
        <x:v>Bis Silvester planen</x:v>
      </x:c>
    </x:row>
    <x:row r="16" ht="27" customHeight="1">
      <x:c r="A16" s="44" t="str">
        <x:v>Dezember 2: 14.–31.12.2026 (KW 51–53). Die Schaf- und Ziegenangebote laufen ebenfalls bis zum 31.12. Die Ofenkäse begleiten die beiden November-Specials.</x:v>
      </x:c>
      <x:c r="B16" s="44" t="str">
        <x:v>Dezember 2: 14.–31.12.2026 (KW 51–53). Die Schaf- und Ziegenangebote laufen ebenfalls bis zum 31.12. Die Ofenkäse begleiten die beiden November-Specials.</x:v>
      </x:c>
      <x:c r="C16" s="44" t="str">
        <x:v>Dezember 2: 14.–31.12.2026 (KW 51–53). Die Schaf- und Ziegenangebote laufen ebenfalls bis zum 31.12. Die Ofenkäse begleiten die beiden November-Specials.</x:v>
      </x:c>
      <x:c r="D16" s="44" t="str">
        <x:v>Dezember 2: 14.–31.12.2026 (KW 51–53). Die Schaf- und Ziegenangebote laufen ebenfalls bis zum 31.12. Die Ofenkäse begleiten die beiden November-Specials.</x:v>
      </x:c>
      <x:c r="E16" s="44" t="str">
        <x:v>Dezember 2: 14.–31.12.2026 (KW 51–53). Die Schaf- und Ziegenangebote laufen ebenfalls bis zum 31.12. Die Ofenkäse begleiten die beiden November-Specials.</x:v>
      </x:c>
      <x:c r="F16" s="44" t="str">
        <x:v>Dezember 2: 14.–31.12.2026 (KW 51–53). Die Schaf- und Ziegenangebote laufen ebenfalls bis zum 31.12. Die Ofenkäse begleiten die beiden November-Specials.</x:v>
      </x:c>
    </x:row>
    <x:row r="17" ht="27" customHeight="1">
      <x:c r="A17" s="44" t="str">
        <x:v>Dezember 2: 14.–31.12.2026 (KW 51–53). Die Schaf- und Ziegenangebote laufen ebenfalls bis zum 31.12. Die Ofenkäse begleiten die beiden November-Specials.</x:v>
      </x:c>
      <x:c r="B17" s="44" t="str">
        <x:v>Dezember 2: 14.–31.12.2026 (KW 51–53). Die Schaf- und Ziegenangebote laufen ebenfalls bis zum 31.12. Die Ofenkäse begleiten die beiden November-Specials.</x:v>
      </x:c>
      <x:c r="C17" s="44" t="str">
        <x:v>Dezember 2: 14.–31.12.2026 (KW 51–53). Die Schaf- und Ziegenangebote laufen ebenfalls bis zum 31.12. Die Ofenkäse begleiten die beiden November-Specials.</x:v>
      </x:c>
      <x:c r="D17" s="44" t="str">
        <x:v>Dezember 2: 14.–31.12.2026 (KW 51–53). Die Schaf- und Ziegenangebote laufen ebenfalls bis zum 31.12. Die Ofenkäse begleiten die beiden November-Specials.</x:v>
      </x:c>
      <x:c r="E17" s="44" t="str">
        <x:v>Dezember 2: 14.–31.12.2026 (KW 51–53). Die Schaf- und Ziegenangebote laufen ebenfalls bis zum 31.12. Die Ofenkäse begleiten die beiden November-Specials.</x:v>
      </x:c>
      <x:c r="F17" s="44" t="str">
        <x:v>Dezember 2: 14.–31.12.2026 (KW 51–53). Die Schaf- und Ziegenangebote laufen ebenfalls bis zum 31.12. Die Ofenkäse begleiten die beiden November-Specials.</x:v>
      </x:c>
    </x:row>
    <x:row r="18" ht="27" customHeight="1">
      <x:c r="A18" s="2"/>
      <x:c r="B18" s="2"/>
      <x:c r="C18" s="2"/>
      <x:c r="D18" s="2"/>
      <x:c r="E18" s="2"/>
      <x:c r="F18" s="2"/>
    </x:row>
    <x:row r="19" ht="27" customHeight="1">
      <x:c r="A19" s="34" t="str">
        <x:v>Tragt euren Lieferwunsch im Sortimentsblatt ein. Liefertermine rund um Weihnachten und Silvester stimmen wir mit euch ab. Alle Mengen dienen eurer Planung; die Datei löst keine Bestellung aus.</x:v>
      </x:c>
      <x:c r="B19" s="34" t="str">
        <x:v>Tragt euren Lieferwunsch im Sortimentsblatt ein. Liefertermine rund um Weihnachten und Silvester stimmen wir mit euch ab. Alle Mengen dienen eurer Planung; die Datei löst keine Bestellung aus.</x:v>
      </x:c>
      <x:c r="C19" s="34" t="str">
        <x:v>Tragt euren Lieferwunsch im Sortimentsblatt ein. Liefertermine rund um Weihnachten und Silvester stimmen wir mit euch ab. Alle Mengen dienen eurer Planung; die Datei löst keine Bestellung aus.</x:v>
      </x:c>
      <x:c r="D19" s="34" t="str">
        <x:v>Tragt euren Lieferwunsch im Sortimentsblatt ein. Liefertermine rund um Weihnachten und Silvester stimmen wir mit euch ab. Alle Mengen dienen eurer Planung; die Datei löst keine Bestellung aus.</x:v>
      </x:c>
      <x:c r="E19" s="34" t="str">
        <x:v>Tragt euren Lieferwunsch im Sortimentsblatt ein. Liefertermine rund um Weihnachten und Silvester stimmen wir mit euch ab. Alle Mengen dienen eurer Planung; die Datei löst keine Bestellung aus.</x:v>
      </x:c>
      <x:c r="F19" s="34" t="str">
        <x:v>Tragt euren Lieferwunsch im Sortimentsblatt ein. Liefertermine rund um Weihnachten und Silvester stimmen wir mit euch ab. Alle Mengen dienen eurer Planung; die Datei löst keine Bestellung aus.</x:v>
      </x:c>
    </x:row>
    <x:row r="20" ht="27" customHeight="1">
      <x:c r="A20" s="34" t="str">
        <x:v>Tragt euren Lieferwunsch im Sortimentsblatt ein. Liefertermine rund um Weihnachten und Silvester stimmen wir mit euch ab. Alle Mengen dienen eurer Planung; die Datei löst keine Bestellung aus.</x:v>
      </x:c>
      <x:c r="B20" s="34" t="str">
        <x:v>Tragt euren Lieferwunsch im Sortimentsblatt ein. Liefertermine rund um Weihnachten und Silvester stimmen wir mit euch ab. Alle Mengen dienen eurer Planung; die Datei löst keine Bestellung aus.</x:v>
      </x:c>
      <x:c r="C20" s="34" t="str">
        <x:v>Tragt euren Lieferwunsch im Sortimentsblatt ein. Liefertermine rund um Weihnachten und Silvester stimmen wir mit euch ab. Alle Mengen dienen eurer Planung; die Datei löst keine Bestellung aus.</x:v>
      </x:c>
      <x:c r="D20" s="34" t="str">
        <x:v>Tragt euren Lieferwunsch im Sortimentsblatt ein. Liefertermine rund um Weihnachten und Silvester stimmen wir mit euch ab. Alle Mengen dienen eurer Planung; die Datei löst keine Bestellung aus.</x:v>
      </x:c>
      <x:c r="E20" s="34" t="str">
        <x:v>Tragt euren Lieferwunsch im Sortimentsblatt ein. Liefertermine rund um Weihnachten und Silvester stimmen wir mit euch ab. Alle Mengen dienen eurer Planung; die Datei löst keine Bestellung aus.</x:v>
      </x:c>
      <x:c r="F20" s="34" t="str">
        <x:v>Tragt euren Lieferwunsch im Sortimentsblatt ein. Liefertermine rund um Weihnachten und Silvester stimmen wir mit euch ab. Alle Mengen dienen eurer Planung; die Datei löst keine Bestellung aus.</x:v>
      </x:c>
    </x:row>
    <x:row r="21" ht="27" customHeight="1">
      <x:c r="A21" s="2"/>
      <x:c r="B21" s="2"/>
      <x:c r="C21" s="2"/>
      <x:c r="D21" s="2"/>
      <x:c r="E21" s="2"/>
      <x:c r="F21" s="2"/>
    </x:row>
    <x:row r="22" ht="27" customHeight="1">
      <x:c r="A22" s="2"/>
      <x:c r="B22" s="2"/>
      <x:c r="C22" s="2"/>
      <x:c r="D22" s="2"/>
      <x:c r="E22" s="2"/>
      <x:c r="F22" s="2"/>
    </x:row>
  </x:sheetData>
  <x:mergeCells>
    <x:mergeCell ref="A1:F1"/>
    <x:mergeCell ref="A2:F2"/>
    <x:mergeCell ref="A3:F3"/>
    <x:mergeCell ref="A11:F11"/>
    <x:mergeCell ref="A12:B12"/>
    <x:mergeCell ref="C12:F12"/>
    <x:mergeCell ref="A13:B13"/>
    <x:mergeCell ref="C13:F13"/>
    <x:mergeCell ref="A15:F15"/>
    <x:mergeCell ref="A16:F17"/>
    <x:mergeCell ref="A19:F20"/>
  </x:mergeCells>
  <x:pageMargins left="0.7" right="0.7" top="0.75" bottom="0.75" header="0.3" footer="0.3"/>
</x:worksheet>
</file>